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YandexDisk\Работа\Шарко (Тверь Энергогрупп)\ТЗ Шибаева (лесфонд)\Лесные документы\оформление по участку 433 (варианты)\"/>
    </mc:Choice>
  </mc:AlternateContent>
  <bookViews>
    <workbookView xWindow="-120" yWindow="-120" windowWidth="29040" windowHeight="15840"/>
  </bookViews>
  <sheets>
    <sheet name="Шибаева О.М.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2" l="1"/>
  <c r="K4" i="2" s="1"/>
  <c r="L4" i="2" l="1"/>
  <c r="E5" i="2"/>
  <c r="M4" i="2" l="1"/>
  <c r="M5" i="2" l="1"/>
  <c r="N4" i="2"/>
  <c r="N5" i="2" l="1"/>
  <c r="O4" i="2"/>
  <c r="F4" i="2"/>
  <c r="O5" i="2" l="1"/>
  <c r="P4" i="2"/>
  <c r="G4" i="2"/>
  <c r="F5" i="2"/>
  <c r="P5" i="2" l="1"/>
  <c r="Q4" i="2"/>
  <c r="Q5" i="2" s="1"/>
  <c r="H4" i="2"/>
  <c r="G5" i="2"/>
  <c r="I4" i="2" l="1"/>
  <c r="H5" i="2"/>
  <c r="R4" i="2" l="1"/>
  <c r="I5" i="2"/>
  <c r="S4" i="2" l="1"/>
  <c r="R5" i="2"/>
  <c r="T4" i="2" l="1"/>
  <c r="S5" i="2"/>
  <c r="U4" i="2" l="1"/>
  <c r="T5" i="2"/>
  <c r="AC4" i="2" l="1"/>
  <c r="U5" i="2"/>
  <c r="AD4" i="2" l="1"/>
  <c r="AC5" i="2"/>
  <c r="AE4" i="2" l="1"/>
  <c r="AD5" i="2"/>
  <c r="AF4" i="2" l="1"/>
  <c r="AE5" i="2"/>
  <c r="AG4" i="2" l="1"/>
  <c r="AF5" i="2"/>
  <c r="AH4" i="2" l="1"/>
  <c r="AG5" i="2"/>
  <c r="AI4" i="2" l="1"/>
  <c r="AH5" i="2"/>
  <c r="AJ4" i="2" l="1"/>
  <c r="AI5" i="2"/>
  <c r="AK4" i="2" l="1"/>
  <c r="AJ5" i="2"/>
</calcChain>
</file>

<file path=xl/sharedStrings.xml><?xml version="1.0" encoding="utf-8"?>
<sst xmlns="http://schemas.openxmlformats.org/spreadsheetml/2006/main" count="40" uniqueCount="39">
  <si>
    <t>Предпроектный и проектный этап</t>
  </si>
  <si>
    <t>Конец 
(дата)</t>
  </si>
  <si>
    <t>Начало 
(дата)</t>
  </si>
  <si>
    <t>Конец</t>
  </si>
  <si>
    <t>Начало</t>
  </si>
  <si>
    <t>План</t>
  </si>
  <si>
    <t>Примечание</t>
  </si>
  <si>
    <t>Сроки выполнения</t>
  </si>
  <si>
    <t>№ п/п</t>
  </si>
  <si>
    <t>1</t>
  </si>
  <si>
    <t>Наименование работ</t>
  </si>
  <si>
    <t>1.1</t>
  </si>
  <si>
    <t>1.2</t>
  </si>
  <si>
    <t>Оформление земельных участков по лесфонду, в т.ч.:</t>
  </si>
  <si>
    <t>оформление публичного сервитута при прохождении по ЗУ с кад.№63:27:0000011:433</t>
  </si>
  <si>
    <t>оформление ЗУ/ЧЗУ земли лесного фонда</t>
  </si>
  <si>
    <t>Строительно-монтажные работы</t>
  </si>
  <si>
    <t>Пуско-наладочные работы</t>
  </si>
  <si>
    <t>2</t>
  </si>
  <si>
    <t>2.1</t>
  </si>
  <si>
    <t>Подготовительный период</t>
  </si>
  <si>
    <t>3</t>
  </si>
  <si>
    <t>Эксплуатация, техническое обслуживание</t>
  </si>
  <si>
    <t>2.2</t>
  </si>
  <si>
    <t>2.3</t>
  </si>
  <si>
    <t>График выполнения работ в рамках технологического присоединения энергопринимающих устройств заявиеля Шибаевой О.М. согласно ТЗ №ТВ/33/12-15Р/2020 "«Строительство участка ВЛ 10 кВ отпайкой от ВЛ 10 кВ ф. №12 ПС 35/10 кВ Мин. Дворы (увеличение протяженности по инвентарному № 697032126), СТП 10/0,4 кВ, ВЛ 0,4 кВ"</t>
  </si>
  <si>
    <t>Разработка и согласование  технической части документации</t>
  </si>
  <si>
    <t>12.2020</t>
  </si>
  <si>
    <t>I квартал 2021</t>
  </si>
  <si>
    <t>II квартал 2021</t>
  </si>
  <si>
    <t>III квартал 2021</t>
  </si>
  <si>
    <t>IV квартал 2021</t>
  </si>
  <si>
    <t>I квартал 2022</t>
  </si>
  <si>
    <t>II квартал 2022</t>
  </si>
  <si>
    <t>III квартал 2022</t>
  </si>
  <si>
    <t>IV квартал 2022</t>
  </si>
  <si>
    <t>2023-далее</t>
  </si>
  <si>
    <t>1.2.1.</t>
  </si>
  <si>
    <t>1.2.2.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</si>
</sst>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5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7" fillId="0" borderId="0"/>
  </cellStyleXfs>
  <cellXfs count="3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textRotation="90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/>
    <xf numFmtId="14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/>
    <xf numFmtId="0" fontId="2" fillId="0" borderId="0" xfId="0" applyFont="1"/>
    <xf numFmtId="0" fontId="1" fillId="3" borderId="1" xfId="0" applyFont="1" applyFill="1" applyBorder="1"/>
    <xf numFmtId="0" fontId="1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3" fillId="0" borderId="3" xfId="0" applyNumberFormat="1" applyFont="1" applyBorder="1" applyAlignment="1"/>
    <xf numFmtId="0" fontId="1" fillId="4" borderId="1" xfId="0" applyFont="1" applyFill="1" applyBorder="1"/>
    <xf numFmtId="49" fontId="13" fillId="0" borderId="4" xfId="0" applyNumberFormat="1" applyFont="1" applyBorder="1" applyAlignment="1">
      <alignment horizontal="center"/>
    </xf>
  </cellXfs>
  <cellStyles count="7">
    <cellStyle name="Обычный" xfId="0" builtinId="0"/>
    <cellStyle name="Обычный 10 3 2" xfId="3"/>
    <cellStyle name="Обычный 12 2 3" xfId="6"/>
    <cellStyle name="Обычный 19" xfId="5"/>
    <cellStyle name="Обычный 3" xfId="1"/>
    <cellStyle name="Обычный 3 4" xfId="4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5" tint="-0.249977111117893"/>
    <pageSetUpPr fitToPage="1"/>
  </sheetPr>
  <dimension ref="A1:AL20"/>
  <sheetViews>
    <sheetView showGridLines="0" tabSelected="1" zoomScale="70" zoomScaleNormal="70" workbookViewId="0">
      <selection activeCell="O9" sqref="O9"/>
    </sheetView>
  </sheetViews>
  <sheetFormatPr defaultRowHeight="15.75" x14ac:dyDescent="0.25"/>
  <cols>
    <col min="1" max="1" width="9.140625" style="1" customWidth="1"/>
    <col min="2" max="2" width="74.5703125" style="1" customWidth="1"/>
    <col min="3" max="4" width="13.42578125" style="1" customWidth="1"/>
    <col min="5" max="6" width="5.140625" style="1" customWidth="1"/>
    <col min="7" max="7" width="5.7109375" style="1" customWidth="1"/>
    <col min="8" max="9" width="3.7109375" style="1" hidden="1" customWidth="1"/>
    <col min="10" max="10" width="5.140625" style="1" customWidth="1"/>
    <col min="11" max="11" width="4.85546875" style="1" customWidth="1"/>
    <col min="12" max="12" width="4.5703125" style="1" customWidth="1"/>
    <col min="13" max="13" width="3.7109375" style="1" hidden="1" customWidth="1"/>
    <col min="14" max="14" width="4.85546875" style="1" customWidth="1"/>
    <col min="15" max="15" width="4.5703125" style="1" customWidth="1"/>
    <col min="16" max="16" width="5" style="1" customWidth="1"/>
    <col min="17" max="17" width="3.7109375" style="1" hidden="1" customWidth="1"/>
    <col min="18" max="19" width="4.85546875" style="1" customWidth="1"/>
    <col min="20" max="20" width="4.42578125" style="1" customWidth="1"/>
    <col min="21" max="21" width="1.140625" style="1" hidden="1" customWidth="1"/>
    <col min="22" max="27" width="4.7109375" style="1" customWidth="1"/>
    <col min="28" max="28" width="4.7109375" style="1" hidden="1" customWidth="1"/>
    <col min="29" max="29" width="4.85546875" style="1" customWidth="1"/>
    <col min="30" max="30" width="5.140625" style="1" customWidth="1"/>
    <col min="31" max="31" width="4.5703125" style="1" customWidth="1"/>
    <col min="32" max="32" width="3.7109375" style="1" hidden="1" customWidth="1"/>
    <col min="33" max="33" width="4.42578125" style="1" customWidth="1"/>
    <col min="34" max="34" width="5" style="1" customWidth="1"/>
    <col min="35" max="35" width="5.140625" style="1" customWidth="1"/>
    <col min="36" max="36" width="3.7109375" style="1" hidden="1" customWidth="1"/>
    <col min="37" max="37" width="14.42578125" style="1" customWidth="1"/>
    <col min="38" max="38" width="40" style="1" customWidth="1"/>
    <col min="39" max="16384" width="9.140625" style="1"/>
  </cols>
  <sheetData>
    <row r="1" spans="1:38" ht="90" customHeight="1" x14ac:dyDescent="0.25">
      <c r="A1" s="19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ht="18.75" x14ac:dyDescent="0.3">
      <c r="A2" s="21" t="s">
        <v>8</v>
      </c>
      <c r="B2" s="22" t="s">
        <v>10</v>
      </c>
      <c r="C2" s="23" t="s">
        <v>7</v>
      </c>
      <c r="D2" s="23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21" t="s">
        <v>6</v>
      </c>
    </row>
    <row r="3" spans="1:38" x14ac:dyDescent="0.25">
      <c r="A3" s="21"/>
      <c r="B3" s="22"/>
      <c r="C3" s="23" t="s">
        <v>5</v>
      </c>
      <c r="D3" s="23"/>
      <c r="E3" s="24" t="s">
        <v>28</v>
      </c>
      <c r="F3" s="25"/>
      <c r="G3" s="25"/>
      <c r="H3" s="25"/>
      <c r="I3" s="26"/>
      <c r="J3" s="27" t="s">
        <v>29</v>
      </c>
      <c r="K3" s="27"/>
      <c r="L3" s="27"/>
      <c r="M3" s="27"/>
      <c r="N3" s="27" t="s">
        <v>30</v>
      </c>
      <c r="O3" s="27"/>
      <c r="P3" s="27"/>
      <c r="Q3" s="27"/>
      <c r="R3" s="27" t="s">
        <v>31</v>
      </c>
      <c r="S3" s="27"/>
      <c r="T3" s="27"/>
      <c r="U3" s="27"/>
      <c r="V3" s="24" t="s">
        <v>32</v>
      </c>
      <c r="W3" s="25"/>
      <c r="X3" s="26"/>
      <c r="Y3" s="24" t="s">
        <v>33</v>
      </c>
      <c r="Z3" s="25"/>
      <c r="AA3" s="26"/>
      <c r="AB3" s="28"/>
      <c r="AC3" s="27" t="s">
        <v>34</v>
      </c>
      <c r="AD3" s="27"/>
      <c r="AE3" s="27"/>
      <c r="AF3" s="27"/>
      <c r="AG3" s="24" t="s">
        <v>35</v>
      </c>
      <c r="AH3" s="25"/>
      <c r="AI3" s="25"/>
      <c r="AJ3" s="29"/>
      <c r="AK3" s="31" t="s">
        <v>36</v>
      </c>
      <c r="AL3" s="21"/>
    </row>
    <row r="4" spans="1:38" ht="65.25" hidden="1" customHeight="1" x14ac:dyDescent="0.25">
      <c r="A4" s="21"/>
      <c r="B4" s="22"/>
      <c r="C4" s="2" t="s">
        <v>4</v>
      </c>
      <c r="D4" s="2" t="s">
        <v>3</v>
      </c>
      <c r="E4" s="3">
        <v>43709</v>
      </c>
      <c r="F4" s="3">
        <f t="shared" ref="F4:G4" si="0">E4+7</f>
        <v>43716</v>
      </c>
      <c r="G4" s="3">
        <f t="shared" si="0"/>
        <v>43723</v>
      </c>
      <c r="H4" s="3">
        <f t="shared" ref="H4" si="1">G4+7</f>
        <v>43730</v>
      </c>
      <c r="I4" s="3">
        <f t="shared" ref="I4" si="2">H4+7</f>
        <v>43737</v>
      </c>
      <c r="J4" s="3">
        <f t="shared" ref="J4" si="3">A4+7</f>
        <v>7</v>
      </c>
      <c r="K4" s="3">
        <f t="shared" ref="K4" si="4">J4+7</f>
        <v>14</v>
      </c>
      <c r="L4" s="3">
        <f t="shared" ref="L4" si="5">K4+7</f>
        <v>21</v>
      </c>
      <c r="M4" s="3">
        <f t="shared" ref="M4" si="6">L4+7</f>
        <v>28</v>
      </c>
      <c r="N4" s="3">
        <f t="shared" ref="N4" si="7">M4+7</f>
        <v>35</v>
      </c>
      <c r="O4" s="3">
        <f t="shared" ref="O4" si="8">N4+7</f>
        <v>42</v>
      </c>
      <c r="P4" s="3">
        <f t="shared" ref="P4" si="9">O4+7</f>
        <v>49</v>
      </c>
      <c r="Q4" s="3">
        <f t="shared" ref="Q4" si="10">P4+7</f>
        <v>56</v>
      </c>
      <c r="R4" s="3">
        <f t="shared" ref="R4" si="11">I4+7</f>
        <v>43744</v>
      </c>
      <c r="S4" s="3">
        <f t="shared" ref="S4" si="12">R4+7</f>
        <v>43751</v>
      </c>
      <c r="T4" s="3">
        <f t="shared" ref="T4" si="13">S4+7</f>
        <v>43758</v>
      </c>
      <c r="U4" s="3">
        <f t="shared" ref="U4" si="14">T4+7</f>
        <v>43765</v>
      </c>
      <c r="V4" s="3"/>
      <c r="W4" s="3"/>
      <c r="X4" s="3"/>
      <c r="Y4" s="3"/>
      <c r="Z4" s="3"/>
      <c r="AA4" s="3"/>
      <c r="AB4" s="3"/>
      <c r="AC4" s="3">
        <f t="shared" ref="AC4" si="15">U4+7</f>
        <v>43772</v>
      </c>
      <c r="AD4" s="3">
        <f t="shared" ref="AD4" si="16">AC4+7</f>
        <v>43779</v>
      </c>
      <c r="AE4" s="3">
        <f t="shared" ref="AE4" si="17">AD4+7</f>
        <v>43786</v>
      </c>
      <c r="AF4" s="3">
        <f t="shared" ref="AF4" si="18">AE4+7</f>
        <v>43793</v>
      </c>
      <c r="AG4" s="3">
        <f t="shared" ref="AG4" si="19">AF4+7</f>
        <v>43800</v>
      </c>
      <c r="AH4" s="3">
        <f t="shared" ref="AH4" si="20">AG4+7</f>
        <v>43807</v>
      </c>
      <c r="AI4" s="3">
        <f t="shared" ref="AI4" si="21">AH4+7</f>
        <v>43814</v>
      </c>
      <c r="AJ4" s="3">
        <f t="shared" ref="AJ4" si="22">AI4+7</f>
        <v>43821</v>
      </c>
      <c r="AK4" s="3">
        <f t="shared" ref="AK4" si="23">AJ4+7</f>
        <v>43828</v>
      </c>
      <c r="AL4" s="21"/>
    </row>
    <row r="5" spans="1:38" ht="27" x14ac:dyDescent="0.25">
      <c r="A5" s="21"/>
      <c r="B5" s="22"/>
      <c r="C5" s="9" t="s">
        <v>2</v>
      </c>
      <c r="D5" s="9" t="s">
        <v>1</v>
      </c>
      <c r="E5" s="10">
        <f>TRUNC(DAY(E4)/7)+1</f>
        <v>1</v>
      </c>
      <c r="F5" s="10">
        <f t="shared" ref="F5:AK5" si="24">TRUNC(DAY(F4)/7)+1</f>
        <v>2</v>
      </c>
      <c r="G5" s="10">
        <f t="shared" si="24"/>
        <v>3</v>
      </c>
      <c r="H5" s="10">
        <f t="shared" si="24"/>
        <v>4</v>
      </c>
      <c r="I5" s="10">
        <f t="shared" si="24"/>
        <v>5</v>
      </c>
      <c r="J5" s="10">
        <v>1</v>
      </c>
      <c r="K5" s="10">
        <v>2</v>
      </c>
      <c r="L5" s="10">
        <v>3</v>
      </c>
      <c r="M5" s="10">
        <f t="shared" ref="M5:Q5" si="25">TRUNC(DAY(M4)/7)+1</f>
        <v>5</v>
      </c>
      <c r="N5" s="10">
        <f t="shared" si="25"/>
        <v>1</v>
      </c>
      <c r="O5" s="10">
        <f t="shared" si="25"/>
        <v>2</v>
      </c>
      <c r="P5" s="10">
        <f t="shared" si="25"/>
        <v>3</v>
      </c>
      <c r="Q5" s="10">
        <f t="shared" si="25"/>
        <v>4</v>
      </c>
      <c r="R5" s="10">
        <f t="shared" si="24"/>
        <v>1</v>
      </c>
      <c r="S5" s="10">
        <f t="shared" si="24"/>
        <v>2</v>
      </c>
      <c r="T5" s="10">
        <f t="shared" si="24"/>
        <v>3</v>
      </c>
      <c r="U5" s="10">
        <f t="shared" si="24"/>
        <v>4</v>
      </c>
      <c r="V5" s="10">
        <v>1</v>
      </c>
      <c r="W5" s="10">
        <v>2</v>
      </c>
      <c r="X5" s="10">
        <v>3</v>
      </c>
      <c r="Y5" s="10">
        <v>1</v>
      </c>
      <c r="Z5" s="10">
        <v>2</v>
      </c>
      <c r="AA5" s="10">
        <v>3</v>
      </c>
      <c r="AB5" s="10"/>
      <c r="AC5" s="10">
        <f t="shared" si="24"/>
        <v>1</v>
      </c>
      <c r="AD5" s="10">
        <f t="shared" si="24"/>
        <v>2</v>
      </c>
      <c r="AE5" s="10">
        <f t="shared" si="24"/>
        <v>3</v>
      </c>
      <c r="AF5" s="10">
        <f t="shared" si="24"/>
        <v>4</v>
      </c>
      <c r="AG5" s="10">
        <f t="shared" si="24"/>
        <v>1</v>
      </c>
      <c r="AH5" s="10">
        <f t="shared" si="24"/>
        <v>2</v>
      </c>
      <c r="AI5" s="10">
        <f t="shared" si="24"/>
        <v>3</v>
      </c>
      <c r="AJ5" s="10">
        <f t="shared" si="24"/>
        <v>4</v>
      </c>
      <c r="AK5" s="10"/>
      <c r="AL5" s="21"/>
    </row>
    <row r="6" spans="1:38" ht="18.75" x14ac:dyDescent="0.3">
      <c r="A6" s="11" t="s">
        <v>9</v>
      </c>
      <c r="B6" s="12" t="s">
        <v>0</v>
      </c>
      <c r="C6" s="13"/>
      <c r="D6" s="1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x14ac:dyDescent="0.25">
      <c r="A7" s="4" t="s">
        <v>11</v>
      </c>
      <c r="B7" s="17" t="s">
        <v>26</v>
      </c>
      <c r="C7" s="4" t="s">
        <v>27</v>
      </c>
      <c r="D7" s="6">
        <v>44287</v>
      </c>
      <c r="E7" s="16"/>
      <c r="F7" s="16"/>
      <c r="G7" s="16"/>
      <c r="H7" s="16"/>
      <c r="I7" s="16"/>
      <c r="J7" s="16"/>
      <c r="K7" s="16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5"/>
    </row>
    <row r="8" spans="1:38" x14ac:dyDescent="0.25">
      <c r="A8" s="4" t="s">
        <v>12</v>
      </c>
      <c r="B8" s="17" t="s">
        <v>13</v>
      </c>
      <c r="C8" s="6"/>
      <c r="D8" s="6"/>
      <c r="E8" s="8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8"/>
      <c r="AJ8" s="8"/>
      <c r="AK8" s="8"/>
      <c r="AL8" s="5"/>
    </row>
    <row r="9" spans="1:38" ht="31.5" x14ac:dyDescent="0.25">
      <c r="A9" s="4" t="s">
        <v>37</v>
      </c>
      <c r="B9" s="17" t="s">
        <v>14</v>
      </c>
      <c r="C9" s="6"/>
      <c r="D9" s="6"/>
      <c r="E9" s="8"/>
      <c r="F9" s="30"/>
      <c r="G9" s="30"/>
      <c r="H9" s="30"/>
      <c r="I9" s="30"/>
      <c r="J9" s="30"/>
      <c r="K9" s="30"/>
      <c r="L9" s="30"/>
      <c r="M9" s="30"/>
      <c r="N9" s="30"/>
      <c r="O9" s="16"/>
      <c r="P9" s="16"/>
      <c r="Q9" s="30"/>
      <c r="R9" s="16"/>
      <c r="S9" s="16"/>
      <c r="T9" s="16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8"/>
      <c r="AJ9" s="8"/>
      <c r="AK9" s="8"/>
      <c r="AL9" s="5"/>
    </row>
    <row r="10" spans="1:38" x14ac:dyDescent="0.25">
      <c r="A10" s="4" t="s">
        <v>38</v>
      </c>
      <c r="B10" s="17" t="s">
        <v>15</v>
      </c>
      <c r="C10" s="6"/>
      <c r="D10" s="6"/>
      <c r="E10" s="8"/>
      <c r="F10" s="30"/>
      <c r="G10" s="30"/>
      <c r="H10" s="30"/>
      <c r="I10" s="30"/>
      <c r="J10" s="30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30"/>
      <c r="AA10" s="30"/>
      <c r="AB10" s="30"/>
      <c r="AC10" s="30"/>
      <c r="AD10" s="30"/>
      <c r="AE10" s="30"/>
      <c r="AF10" s="30"/>
      <c r="AG10" s="30"/>
      <c r="AH10" s="30"/>
      <c r="AI10" s="8"/>
      <c r="AJ10" s="8"/>
      <c r="AK10" s="8"/>
      <c r="AL10" s="5"/>
    </row>
    <row r="11" spans="1:38" ht="18.75" x14ac:dyDescent="0.3">
      <c r="A11" s="11" t="s">
        <v>18</v>
      </c>
      <c r="B11" s="12" t="s">
        <v>16</v>
      </c>
      <c r="C11" s="7"/>
      <c r="D11" s="7"/>
      <c r="E11" s="8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16"/>
      <c r="AA11" s="30"/>
      <c r="AB11" s="30"/>
      <c r="AC11" s="30"/>
      <c r="AD11" s="30"/>
      <c r="AE11" s="30"/>
      <c r="AF11" s="30"/>
      <c r="AG11" s="30"/>
      <c r="AH11" s="30"/>
      <c r="AI11" s="8"/>
      <c r="AJ11" s="8"/>
      <c r="AK11" s="8"/>
      <c r="AL11" s="5"/>
    </row>
    <row r="12" spans="1:38" x14ac:dyDescent="0.25">
      <c r="A12" s="4" t="s">
        <v>19</v>
      </c>
      <c r="B12" s="17" t="s">
        <v>20</v>
      </c>
      <c r="C12" s="7"/>
      <c r="D12" s="7"/>
      <c r="E12" s="8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16"/>
      <c r="AB12" s="16"/>
      <c r="AC12" s="16"/>
      <c r="AD12" s="16"/>
      <c r="AE12" s="30"/>
      <c r="AF12" s="30"/>
      <c r="AG12" s="30"/>
      <c r="AH12" s="30"/>
      <c r="AI12" s="8"/>
      <c r="AJ12" s="8"/>
      <c r="AK12" s="8"/>
      <c r="AL12" s="5"/>
    </row>
    <row r="13" spans="1:38" x14ac:dyDescent="0.25">
      <c r="A13" s="4" t="s">
        <v>23</v>
      </c>
      <c r="B13" s="17" t="s">
        <v>16</v>
      </c>
      <c r="C13" s="7"/>
      <c r="D13" s="7"/>
      <c r="E13" s="8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16"/>
      <c r="AF13" s="30"/>
      <c r="AG13" s="30"/>
      <c r="AH13" s="30"/>
      <c r="AI13" s="8"/>
      <c r="AJ13" s="8"/>
      <c r="AK13" s="8"/>
      <c r="AL13" s="5"/>
    </row>
    <row r="14" spans="1:38" x14ac:dyDescent="0.25">
      <c r="A14" s="4" t="s">
        <v>24</v>
      </c>
      <c r="B14" s="17" t="s">
        <v>17</v>
      </c>
      <c r="C14" s="7"/>
      <c r="D14" s="7"/>
      <c r="E14" s="8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8"/>
      <c r="AJ14" s="8"/>
      <c r="AK14" s="8"/>
      <c r="AL14" s="5"/>
    </row>
    <row r="15" spans="1:38" ht="18.75" x14ac:dyDescent="0.3">
      <c r="A15" s="11" t="s">
        <v>21</v>
      </c>
      <c r="B15" s="12" t="s">
        <v>22</v>
      </c>
      <c r="C15" s="7"/>
      <c r="D15" s="7"/>
      <c r="E15" s="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16"/>
      <c r="AH15" s="16"/>
      <c r="AI15" s="16"/>
      <c r="AJ15" s="8"/>
      <c r="AK15" s="16"/>
      <c r="AL15" s="5"/>
    </row>
    <row r="20" spans="3:3" x14ac:dyDescent="0.25">
      <c r="C20" s="15"/>
    </row>
  </sheetData>
  <mergeCells count="15">
    <mergeCell ref="E2:AK2"/>
    <mergeCell ref="A1:AL1"/>
    <mergeCell ref="A2:A5"/>
    <mergeCell ref="B2:B5"/>
    <mergeCell ref="C2:D2"/>
    <mergeCell ref="AL2:AL5"/>
    <mergeCell ref="C3:D3"/>
    <mergeCell ref="E3:I3"/>
    <mergeCell ref="R3:U3"/>
    <mergeCell ref="AC3:AF3"/>
    <mergeCell ref="J3:M3"/>
    <mergeCell ref="N3:Q3"/>
    <mergeCell ref="V3:X3"/>
    <mergeCell ref="Y3:AA3"/>
    <mergeCell ref="AG3:AI3"/>
  </mergeCells>
  <phoneticPr fontId="12" type="noConversion"/>
  <pageMargins left="0.7" right="0.7" top="0.75" bottom="0.75" header="0.3" footer="0.3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Шибаева О.М.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Шамарин Роман Игоревич</dc:creator>
  <cp:lastModifiedBy>Пользователь Windows</cp:lastModifiedBy>
  <cp:lastPrinted>2019-09-02T05:14:13Z</cp:lastPrinted>
  <dcterms:created xsi:type="dcterms:W3CDTF">2018-01-15T07:48:34Z</dcterms:created>
  <dcterms:modified xsi:type="dcterms:W3CDTF">2021-12-02T14:16:38Z</dcterms:modified>
</cp:coreProperties>
</file>